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11760" tabRatio="978"/>
  </bookViews>
  <sheets>
    <sheet name="ДДТ" sheetId="32" r:id="rId1"/>
  </sheets>
  <definedNames>
    <definedName name="_xlnm._FilterDatabase" localSheetId="0" hidden="1">ДДТ!$A$14:$M$90</definedName>
    <definedName name="bbi1iepey541b3erm5gspvzrtk">#REF!</definedName>
    <definedName name="cvgdeygf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d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гимназия">#REF!</definedName>
    <definedName name="гимназия1">#REF!</definedName>
    <definedName name="я">#REF!</definedName>
  </definedNames>
  <calcPr calcId="124519"/>
</workbook>
</file>

<file path=xl/calcChain.xml><?xml version="1.0" encoding="utf-8"?>
<calcChain xmlns="http://schemas.openxmlformats.org/spreadsheetml/2006/main">
  <c r="I47" i="32"/>
  <c r="I79" l="1"/>
  <c r="I77"/>
  <c r="I76"/>
  <c r="I75"/>
  <c r="I74"/>
  <c r="I73"/>
  <c r="I72"/>
  <c r="I71"/>
  <c r="I70"/>
  <c r="I69"/>
  <c r="I68"/>
  <c r="I66"/>
  <c r="I65"/>
  <c r="I63"/>
  <c r="I62"/>
  <c r="I61"/>
  <c r="I60"/>
  <c r="I56"/>
  <c r="I44"/>
  <c r="I43"/>
  <c r="I42"/>
  <c r="I41"/>
  <c r="I40"/>
  <c r="I37"/>
  <c r="I36"/>
  <c r="I35"/>
  <c r="I32"/>
  <c r="I31"/>
  <c r="I30"/>
  <c r="I28"/>
  <c r="I27"/>
  <c r="I26"/>
  <c r="I23"/>
  <c r="I22"/>
  <c r="I21"/>
  <c r="I20"/>
  <c r="I19"/>
  <c r="I18"/>
  <c r="I17"/>
  <c r="I16"/>
  <c r="I15"/>
  <c r="I14"/>
  <c r="I13"/>
  <c r="I81" s="1"/>
</calcChain>
</file>

<file path=xl/sharedStrings.xml><?xml version="1.0" encoding="utf-8"?>
<sst xmlns="http://schemas.openxmlformats.org/spreadsheetml/2006/main" count="568" uniqueCount="115">
  <si>
    <t>Приложение 7</t>
  </si>
  <si>
    <t>к решению Вятскополянской</t>
  </si>
  <si>
    <t>районной Думы</t>
  </si>
  <si>
    <t>Наименование кода бюджетной классификации</t>
  </si>
  <si>
    <t>Код бюджетной классификации</t>
  </si>
  <si>
    <t>Прочие расходы</t>
  </si>
  <si>
    <t>ГРБС</t>
  </si>
  <si>
    <t>Раз-дел</t>
  </si>
  <si>
    <t>Под-раз-дел</t>
  </si>
  <si>
    <t>Целевая статья</t>
  </si>
  <si>
    <t>Вид расхо-дов</t>
  </si>
  <si>
    <t>000</t>
  </si>
  <si>
    <t>00</t>
  </si>
  <si>
    <t>Закупка товаров, работ и услуг для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</si>
  <si>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</si>
  <si>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</si>
  <si>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</si>
  <si>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</si>
  <si>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</si>
  <si>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Социальная политика</t>
  </si>
  <si>
    <t>10</t>
  </si>
  <si>
    <t>Социальное обеспечение населения</t>
  </si>
  <si>
    <t>03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</si>
  <si>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</si>
  <si>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Отдел образования администрации Вятскополянского района Кировской области</t>
  </si>
  <si>
    <t>903</t>
  </si>
  <si>
    <t>Муниципальная программа Вятскополянского района "Развитие образования" на 2014-2018 годы</t>
  </si>
  <si>
    <t>Образование</t>
  </si>
  <si>
    <t>07</t>
  </si>
  <si>
    <t>Общее образование</t>
  </si>
  <si>
    <t>02</t>
  </si>
  <si>
    <t>Ведомственная целевая программа "Дополнительное образование в Вятскополянском районе" на 2014-2016 годы</t>
  </si>
  <si>
    <t>Учреждения дополнительного образования детей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</si>
  <si>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</si>
  <si>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300</t>
  </si>
  <si>
    <t>210</t>
  </si>
  <si>
    <t>211</t>
  </si>
  <si>
    <t>213</t>
  </si>
  <si>
    <t>ОСГУ</t>
  </si>
  <si>
    <t>212</t>
  </si>
  <si>
    <t>Расходы</t>
  </si>
  <si>
    <t>Оплата труда и начисления на оплату труда</t>
  </si>
  <si>
    <t>Начисления на заработную плату</t>
  </si>
  <si>
    <t>Прочие выплаты</t>
  </si>
  <si>
    <t>220</t>
  </si>
  <si>
    <t>244</t>
  </si>
  <si>
    <t>221</t>
  </si>
  <si>
    <t>222</t>
  </si>
  <si>
    <t>223</t>
  </si>
  <si>
    <t>1001</t>
  </si>
  <si>
    <t>1003</t>
  </si>
  <si>
    <t>1004</t>
  </si>
  <si>
    <t>1005</t>
  </si>
  <si>
    <t>224</t>
  </si>
  <si>
    <t>225</t>
  </si>
  <si>
    <t>226</t>
  </si>
  <si>
    <t>290</t>
  </si>
  <si>
    <t>310</t>
  </si>
  <si>
    <t>340</t>
  </si>
  <si>
    <t>Приобретение услуг</t>
  </si>
  <si>
    <t>Услуги связи</t>
  </si>
  <si>
    <t>Коммунальные услуги, в том числе:</t>
  </si>
  <si>
    <t>Транспортные услуги</t>
  </si>
  <si>
    <t>Оплата отопления и технологических нужд</t>
  </si>
  <si>
    <t>Оплата потребления электроэнергии</t>
  </si>
  <si>
    <t>Оплата водоснабжения и водоотведения</t>
  </si>
  <si>
    <t>Оплата прочих коммунальных услуг</t>
  </si>
  <si>
    <t>Арендная плата за пользование имуществом</t>
  </si>
  <si>
    <t>Услуги по содержанию имущества</t>
  </si>
  <si>
    <t>Прочие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</si>
  <si>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</si>
  <si>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</si>
  <si>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</si>
  <si>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111</t>
  </si>
  <si>
    <t>112</t>
  </si>
  <si>
    <t>Всего расходов</t>
  </si>
  <si>
    <t>110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</si>
  <si>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</si>
  <si>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</si>
  <si>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</si>
  <si>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240</t>
  </si>
  <si>
    <t>Иные закупки товаров, работ и услуг для обеспечения государственных ( муниципальных) нужд</t>
  </si>
  <si>
    <t>Прочая закупка товаров, работ и услуг для обеспечения государственных(муниципальных) нужд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</si>
  <si>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</si>
  <si>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</si>
  <si>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</si>
  <si>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</si>
  <si>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900</t>
  </si>
  <si>
    <t>Заработная плата</t>
  </si>
  <si>
    <t>доп.кл.</t>
  </si>
  <si>
    <t>по распределению бюджетных ассигнований,</t>
  </si>
  <si>
    <t xml:space="preserve">Предложения </t>
  </si>
  <si>
    <t>Уплата прочих налогов , сборов и ных платежей</t>
  </si>
  <si>
    <t>852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</si>
  <si>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</si>
  <si>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</si>
  <si>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оплата по договору</t>
  </si>
  <si>
    <t>налог на им-во</t>
  </si>
  <si>
    <t>утвержденных решением Вятскополянской районной Думы на 2016 год</t>
  </si>
  <si>
    <t>00000 00000</t>
  </si>
  <si>
    <t>01000 00000</t>
  </si>
  <si>
    <t>119</t>
  </si>
  <si>
    <t>Взносы по обязательному социальному страхованию на выплаты по оплате труда работников и  иные выплаты работникам казенных учреждений</t>
  </si>
  <si>
    <t>Сумма ( рублей) 2016год</t>
  </si>
  <si>
    <t>01000 03000</t>
  </si>
  <si>
    <t>01000 03340</t>
  </si>
  <si>
    <t xml:space="preserve">01000 03340 </t>
  </si>
  <si>
    <t>01000 16000</t>
  </si>
  <si>
    <t>01000 16140</t>
  </si>
  <si>
    <t xml:space="preserve">                                                                                       МКОУ ДОД ДДТ г.Сосновка</t>
  </si>
  <si>
    <t>124,2 - категория</t>
  </si>
  <si>
    <t>37,5 - категория</t>
  </si>
  <si>
    <t>2300 - проезд, 10400 - компенсация на книгоизд. д-ть,  3800 - компенсация проездо директору</t>
  </si>
  <si>
    <t>01000 01340</t>
  </si>
  <si>
    <t>от 16.12.2015г.  № 79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</si>
</sst>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71">
    <xf numFmtId="0" fontId="0" fillId="0" borderId="0" xfId="0"/>
    <xf numFmtId="49" fontId="2" fillId="0" borderId="0" xfId="0" applyNumberFormat="1" applyFont="1" applyFill="1"/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1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1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1" fontId="2" fillId="5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11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1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1" fontId="2" fillId="6" borderId="1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/>
    <xf numFmtId="11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11" fontId="2" fillId="8" borderId="1" xfId="0" applyNumberFormat="1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3" fontId="8" fillId="8" borderId="1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99FF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SheetLayoutView="66" workbookViewId="0">
      <selection activeCell="A72" sqref="A72:K81"/>
    </sheetView>
  </sheetViews>
  <sheetFormatPr defaultRowHeight="18.75"/>
  <cols>
    <col min="1" max="1" width="76" style="1" customWidth="1"/>
    <col min="2" max="2" width="9.140625" style="1"/>
    <col min="3" max="3" width="9.7109375" style="1" bestFit="1" customWidth="1"/>
    <col min="4" max="4" width="9.140625" style="1"/>
    <col min="5" max="5" width="17.7109375" style="50" customWidth="1"/>
    <col min="6" max="6" width="9.7109375" style="1" customWidth="1"/>
    <col min="7" max="7" width="9.5703125" style="6" customWidth="1"/>
    <col min="8" max="8" width="10.140625" customWidth="1"/>
    <col min="9" max="9" width="14.7109375" style="30" customWidth="1"/>
    <col min="10" max="10" width="15.42578125" style="58" customWidth="1"/>
  </cols>
  <sheetData>
    <row r="1" spans="1:10">
      <c r="H1" s="61" t="s">
        <v>0</v>
      </c>
      <c r="I1" s="61"/>
    </row>
    <row r="2" spans="1:10">
      <c r="H2" s="49" t="s">
        <v>1</v>
      </c>
      <c r="I2" s="49"/>
    </row>
    <row r="3" spans="1:10">
      <c r="H3" s="49" t="s">
        <v>2</v>
      </c>
      <c r="I3" s="49"/>
    </row>
    <row r="4" spans="1:10">
      <c r="H4" s="43" t="s">
        <v>114</v>
      </c>
      <c r="I4" s="43"/>
      <c r="J4"/>
    </row>
    <row r="5" spans="1:10">
      <c r="A5" s="65" t="s">
        <v>91</v>
      </c>
      <c r="B5" s="65"/>
      <c r="C5" s="65"/>
      <c r="D5" s="65"/>
      <c r="E5" s="65"/>
      <c r="F5" s="65"/>
      <c r="G5" s="65"/>
      <c r="H5" s="65"/>
      <c r="I5" s="65"/>
    </row>
    <row r="6" spans="1:10">
      <c r="A6" s="65" t="s">
        <v>90</v>
      </c>
      <c r="B6" s="65"/>
      <c r="C6" s="65"/>
      <c r="D6" s="65"/>
      <c r="E6" s="65"/>
      <c r="F6" s="65"/>
      <c r="G6" s="65"/>
      <c r="H6" s="65"/>
      <c r="I6" s="65"/>
    </row>
    <row r="7" spans="1:10">
      <c r="A7" s="65" t="s">
        <v>98</v>
      </c>
      <c r="B7" s="65"/>
      <c r="C7" s="65"/>
      <c r="D7" s="65"/>
      <c r="E7" s="65"/>
      <c r="F7" s="65"/>
      <c r="G7" s="65"/>
      <c r="H7" s="65"/>
      <c r="I7" s="65"/>
    </row>
    <row r="8" spans="1:10">
      <c r="A8" s="65"/>
      <c r="B8" s="65"/>
      <c r="C8" s="65"/>
      <c r="D8" s="65"/>
      <c r="E8" s="65"/>
      <c r="F8" s="65"/>
      <c r="G8" s="65"/>
      <c r="H8" s="65"/>
      <c r="I8" s="65"/>
    </row>
    <row r="9" spans="1:10">
      <c r="A9" s="68" t="s">
        <v>109</v>
      </c>
      <c r="B9" s="68"/>
      <c r="C9" s="68"/>
      <c r="D9" s="68"/>
      <c r="E9" s="68"/>
      <c r="F9" s="68"/>
    </row>
    <row r="10" spans="1:10" ht="18.75" customHeight="1">
      <c r="A10" s="69" t="s">
        <v>3</v>
      </c>
      <c r="B10" s="62" t="s">
        <v>4</v>
      </c>
      <c r="C10" s="63"/>
      <c r="D10" s="63"/>
      <c r="E10" s="63"/>
      <c r="F10" s="63"/>
      <c r="G10" s="63"/>
      <c r="H10" s="64"/>
      <c r="I10" s="66" t="s">
        <v>103</v>
      </c>
    </row>
    <row r="11" spans="1:10" ht="56.25" customHeight="1">
      <c r="A11" s="70"/>
      <c r="B11" s="51" t="s">
        <v>6</v>
      </c>
      <c r="C11" s="51" t="s">
        <v>7</v>
      </c>
      <c r="D11" s="51" t="s">
        <v>8</v>
      </c>
      <c r="E11" s="51" t="s">
        <v>9</v>
      </c>
      <c r="F11" s="51" t="s">
        <v>10</v>
      </c>
      <c r="G11" s="21" t="s">
        <v>38</v>
      </c>
      <c r="H11" s="22" t="s">
        <v>89</v>
      </c>
      <c r="I11" s="67"/>
    </row>
    <row r="12" spans="1:10" ht="18.75" customHeight="1">
      <c r="A12" s="52"/>
      <c r="B12" s="51"/>
      <c r="C12" s="51"/>
      <c r="D12" s="51"/>
      <c r="E12" s="51"/>
      <c r="F12" s="51"/>
      <c r="G12" s="21"/>
      <c r="H12" s="22"/>
      <c r="I12" s="53"/>
    </row>
    <row r="13" spans="1:10" ht="37.5">
      <c r="A13" s="2" t="s">
        <v>24</v>
      </c>
      <c r="B13" s="3" t="s">
        <v>25</v>
      </c>
      <c r="C13" s="3" t="s">
        <v>12</v>
      </c>
      <c r="D13" s="3" t="s">
        <v>12</v>
      </c>
      <c r="E13" s="3" t="s">
        <v>99</v>
      </c>
      <c r="F13" s="3" t="s">
        <v>11</v>
      </c>
      <c r="G13" s="3" t="s">
        <v>11</v>
      </c>
      <c r="H13" s="24" t="s">
        <v>11</v>
      </c>
      <c r="I13" s="34">
        <f>I14+I68</f>
        <v>2699400</v>
      </c>
    </row>
    <row r="14" spans="1:10">
      <c r="A14" s="2" t="s">
        <v>27</v>
      </c>
      <c r="B14" s="3" t="s">
        <v>25</v>
      </c>
      <c r="C14" s="3" t="s">
        <v>28</v>
      </c>
      <c r="D14" s="3" t="s">
        <v>12</v>
      </c>
      <c r="E14" s="3" t="s">
        <v>99</v>
      </c>
      <c r="F14" s="3" t="s">
        <v>11</v>
      </c>
      <c r="G14" s="3" t="s">
        <v>11</v>
      </c>
      <c r="H14" s="3" t="s">
        <v>11</v>
      </c>
      <c r="I14" s="31">
        <f>I15</f>
        <v>2699400</v>
      </c>
    </row>
    <row r="15" spans="1:10">
      <c r="A15" s="4" t="s">
        <v>29</v>
      </c>
      <c r="B15" s="5" t="s">
        <v>25</v>
      </c>
      <c r="C15" s="5" t="s">
        <v>28</v>
      </c>
      <c r="D15" s="5" t="s">
        <v>30</v>
      </c>
      <c r="E15" s="5" t="s">
        <v>99</v>
      </c>
      <c r="F15" s="5" t="s">
        <v>11</v>
      </c>
      <c r="G15" s="5" t="s">
        <v>11</v>
      </c>
      <c r="H15" s="23" t="s">
        <v>11</v>
      </c>
      <c r="I15" s="39">
        <f>I16</f>
        <v>2699400</v>
      </c>
    </row>
    <row r="16" spans="1:10" ht="37.5">
      <c r="A16" s="4" t="s">
        <v>26</v>
      </c>
      <c r="B16" s="5" t="s">
        <v>25</v>
      </c>
      <c r="C16" s="5" t="s">
        <v>28</v>
      </c>
      <c r="D16" s="5" t="s">
        <v>30</v>
      </c>
      <c r="E16" s="5" t="s">
        <v>100</v>
      </c>
      <c r="F16" s="5" t="s">
        <v>11</v>
      </c>
      <c r="G16" s="5" t="s">
        <v>11</v>
      </c>
      <c r="H16" s="23" t="s">
        <v>11</v>
      </c>
      <c r="I16" s="39">
        <f>I17</f>
        <v>2699400</v>
      </c>
    </row>
    <row r="17" spans="1:11" ht="37.5">
      <c r="A17" s="4" t="s">
        <v>31</v>
      </c>
      <c r="B17" s="5" t="s">
        <v>25</v>
      </c>
      <c r="C17" s="5" t="s">
        <v>28</v>
      </c>
      <c r="D17" s="5" t="s">
        <v>30</v>
      </c>
      <c r="E17" s="5" t="s">
        <v>104</v>
      </c>
      <c r="F17" s="5" t="s">
        <v>11</v>
      </c>
      <c r="G17" s="5" t="s">
        <v>11</v>
      </c>
      <c r="H17" s="23" t="s">
        <v>11</v>
      </c>
      <c r="I17" s="39">
        <f>I18</f>
        <v>2699400</v>
      </c>
    </row>
    <row r="18" spans="1:11">
      <c r="A18" s="4" t="s">
        <v>32</v>
      </c>
      <c r="B18" s="5" t="s">
        <v>25</v>
      </c>
      <c r="C18" s="5" t="s">
        <v>28</v>
      </c>
      <c r="D18" s="5" t="s">
        <v>30</v>
      </c>
      <c r="E18" s="5" t="s">
        <v>105</v>
      </c>
      <c r="F18" s="5" t="s">
        <v>11</v>
      </c>
      <c r="G18" s="5" t="s">
        <v>11</v>
      </c>
      <c r="H18" s="23" t="s">
        <v>11</v>
      </c>
      <c r="I18" s="39">
        <f>I19+I40+I60</f>
        <v>2699400</v>
      </c>
    </row>
    <row r="19" spans="1:11" ht="93.75">
      <c r="A19" s="2" t="s">
        <v>15</v>
      </c>
      <c r="B19" s="3" t="s">
        <v>25</v>
      </c>
      <c r="C19" s="3" t="s">
        <v>28</v>
      </c>
      <c r="D19" s="3" t="s">
        <v>30</v>
      </c>
      <c r="E19" s="54" t="s">
        <v>105</v>
      </c>
      <c r="F19" s="3" t="s">
        <v>16</v>
      </c>
      <c r="G19" s="18" t="s">
        <v>11</v>
      </c>
      <c r="H19" s="24" t="s">
        <v>11</v>
      </c>
      <c r="I19" s="34">
        <f>I20</f>
        <v>2491600</v>
      </c>
    </row>
    <row r="20" spans="1:11">
      <c r="A20" s="2" t="s">
        <v>77</v>
      </c>
      <c r="B20" s="3" t="s">
        <v>25</v>
      </c>
      <c r="C20" s="3" t="s">
        <v>28</v>
      </c>
      <c r="D20" s="3" t="s">
        <v>30</v>
      </c>
      <c r="E20" s="54" t="s">
        <v>105</v>
      </c>
      <c r="F20" s="3" t="s">
        <v>76</v>
      </c>
      <c r="G20" s="18" t="s">
        <v>11</v>
      </c>
      <c r="H20" s="24" t="s">
        <v>11</v>
      </c>
      <c r="I20" s="34">
        <f>I21+I26+I30+I35</f>
        <v>2491600</v>
      </c>
    </row>
    <row r="21" spans="1:11" ht="37.5">
      <c r="A21" s="2" t="s">
        <v>78</v>
      </c>
      <c r="B21" s="3" t="s">
        <v>25</v>
      </c>
      <c r="C21" s="3" t="s">
        <v>28</v>
      </c>
      <c r="D21" s="3" t="s">
        <v>30</v>
      </c>
      <c r="E21" s="54" t="s">
        <v>105</v>
      </c>
      <c r="F21" s="3" t="s">
        <v>73</v>
      </c>
      <c r="G21" s="18" t="s">
        <v>11</v>
      </c>
      <c r="H21" s="3" t="s">
        <v>11</v>
      </c>
      <c r="I21" s="34">
        <f>I22</f>
        <v>1900900</v>
      </c>
    </row>
    <row r="22" spans="1:11">
      <c r="A22" s="4" t="s">
        <v>40</v>
      </c>
      <c r="B22" s="5" t="s">
        <v>25</v>
      </c>
      <c r="C22" s="5" t="s">
        <v>28</v>
      </c>
      <c r="D22" s="5" t="s">
        <v>30</v>
      </c>
      <c r="E22" s="5" t="s">
        <v>105</v>
      </c>
      <c r="F22" s="5" t="s">
        <v>73</v>
      </c>
      <c r="G22" s="5" t="s">
        <v>14</v>
      </c>
      <c r="H22" s="23" t="s">
        <v>11</v>
      </c>
      <c r="I22" s="39">
        <f>I23</f>
        <v>1900900</v>
      </c>
    </row>
    <row r="23" spans="1:11">
      <c r="A23" s="4" t="s">
        <v>41</v>
      </c>
      <c r="B23" s="5" t="s">
        <v>25</v>
      </c>
      <c r="C23" s="5" t="s">
        <v>28</v>
      </c>
      <c r="D23" s="5" t="s">
        <v>30</v>
      </c>
      <c r="E23" s="5" t="s">
        <v>105</v>
      </c>
      <c r="F23" s="5" t="s">
        <v>73</v>
      </c>
      <c r="G23" s="5" t="s">
        <v>35</v>
      </c>
      <c r="H23" s="23" t="s">
        <v>11</v>
      </c>
      <c r="I23" s="39">
        <f>I24+I25</f>
        <v>1900900</v>
      </c>
    </row>
    <row r="24" spans="1:11">
      <c r="A24" s="9" t="s">
        <v>88</v>
      </c>
      <c r="B24" s="10" t="s">
        <v>25</v>
      </c>
      <c r="C24" s="10" t="s">
        <v>28</v>
      </c>
      <c r="D24" s="10" t="s">
        <v>30</v>
      </c>
      <c r="E24" s="10" t="s">
        <v>106</v>
      </c>
      <c r="F24" s="10" t="s">
        <v>73</v>
      </c>
      <c r="G24" s="10" t="s">
        <v>36</v>
      </c>
      <c r="H24" s="25" t="s">
        <v>11</v>
      </c>
      <c r="I24" s="36">
        <v>1900900</v>
      </c>
      <c r="J24" s="60" t="s">
        <v>110</v>
      </c>
    </row>
    <row r="25" spans="1:11">
      <c r="A25" s="9" t="s">
        <v>42</v>
      </c>
      <c r="B25" s="10" t="s">
        <v>25</v>
      </c>
      <c r="C25" s="10" t="s">
        <v>28</v>
      </c>
      <c r="D25" s="10" t="s">
        <v>30</v>
      </c>
      <c r="E25" s="10" t="s">
        <v>106</v>
      </c>
      <c r="F25" s="10" t="s">
        <v>73</v>
      </c>
      <c r="G25" s="10" t="s">
        <v>36</v>
      </c>
      <c r="H25" s="25" t="s">
        <v>87</v>
      </c>
      <c r="I25" s="36"/>
    </row>
    <row r="26" spans="1:11" ht="37.5">
      <c r="A26" s="2" t="s">
        <v>79</v>
      </c>
      <c r="B26" s="3" t="s">
        <v>25</v>
      </c>
      <c r="C26" s="3" t="s">
        <v>28</v>
      </c>
      <c r="D26" s="3" t="s">
        <v>30</v>
      </c>
      <c r="E26" s="54" t="s">
        <v>105</v>
      </c>
      <c r="F26" s="3" t="s">
        <v>74</v>
      </c>
      <c r="G26" s="3" t="s">
        <v>11</v>
      </c>
      <c r="H26" s="24" t="s">
        <v>11</v>
      </c>
      <c r="I26" s="34">
        <f>I27</f>
        <v>16500</v>
      </c>
    </row>
    <row r="27" spans="1:11">
      <c r="A27" s="4" t="s">
        <v>40</v>
      </c>
      <c r="B27" s="5" t="s">
        <v>25</v>
      </c>
      <c r="C27" s="5" t="s">
        <v>28</v>
      </c>
      <c r="D27" s="5" t="s">
        <v>30</v>
      </c>
      <c r="E27" s="5" t="s">
        <v>105</v>
      </c>
      <c r="F27" s="5" t="s">
        <v>74</v>
      </c>
      <c r="G27" s="5" t="s">
        <v>14</v>
      </c>
      <c r="H27" s="23" t="s">
        <v>11</v>
      </c>
      <c r="I27" s="39">
        <f>I28</f>
        <v>16500</v>
      </c>
    </row>
    <row r="28" spans="1:11">
      <c r="A28" s="4" t="s">
        <v>41</v>
      </c>
      <c r="B28" s="5" t="s">
        <v>25</v>
      </c>
      <c r="C28" s="5" t="s">
        <v>28</v>
      </c>
      <c r="D28" s="5" t="s">
        <v>30</v>
      </c>
      <c r="E28" s="5" t="s">
        <v>105</v>
      </c>
      <c r="F28" s="5" t="s">
        <v>74</v>
      </c>
      <c r="G28" s="5" t="s">
        <v>35</v>
      </c>
      <c r="H28" s="23" t="s">
        <v>11</v>
      </c>
      <c r="I28" s="39">
        <f>I29</f>
        <v>16500</v>
      </c>
    </row>
    <row r="29" spans="1:11" ht="68.25">
      <c r="A29" s="46" t="s">
        <v>43</v>
      </c>
      <c r="B29" s="47" t="s">
        <v>25</v>
      </c>
      <c r="C29" s="47" t="s">
        <v>28</v>
      </c>
      <c r="D29" s="47" t="s">
        <v>30</v>
      </c>
      <c r="E29" s="47" t="s">
        <v>106</v>
      </c>
      <c r="F29" s="47" t="s">
        <v>74</v>
      </c>
      <c r="G29" s="47" t="s">
        <v>39</v>
      </c>
      <c r="H29" s="55" t="s">
        <v>11</v>
      </c>
      <c r="I29" s="56">
        <v>16500</v>
      </c>
      <c r="J29" s="58" t="s">
        <v>112</v>
      </c>
    </row>
    <row r="30" spans="1:11" ht="30.75" hidden="1" customHeight="1">
      <c r="A30" s="17" t="s">
        <v>94</v>
      </c>
      <c r="B30" s="3" t="s">
        <v>25</v>
      </c>
      <c r="C30" s="3" t="s">
        <v>28</v>
      </c>
      <c r="D30" s="3" t="s">
        <v>30</v>
      </c>
      <c r="E30" s="54" t="s">
        <v>105</v>
      </c>
      <c r="F30" s="3" t="s">
        <v>95</v>
      </c>
      <c r="G30" s="3" t="s">
        <v>11</v>
      </c>
      <c r="H30" s="3" t="s">
        <v>11</v>
      </c>
      <c r="I30" s="31">
        <f>I31</f>
        <v>0</v>
      </c>
      <c r="J30" s="57"/>
      <c r="K30" s="29"/>
    </row>
    <row r="31" spans="1:11">
      <c r="A31" s="4" t="s">
        <v>40</v>
      </c>
      <c r="B31" s="5" t="s">
        <v>25</v>
      </c>
      <c r="C31" s="5" t="s">
        <v>28</v>
      </c>
      <c r="D31" s="5" t="s">
        <v>30</v>
      </c>
      <c r="E31" s="5" t="s">
        <v>105</v>
      </c>
      <c r="F31" s="5" t="s">
        <v>95</v>
      </c>
      <c r="G31" s="5" t="s">
        <v>14</v>
      </c>
      <c r="H31" s="5" t="s">
        <v>11</v>
      </c>
      <c r="I31" s="32">
        <f>I32</f>
        <v>0</v>
      </c>
      <c r="J31" s="57"/>
      <c r="K31" s="29"/>
    </row>
    <row r="32" spans="1:11">
      <c r="A32" s="4" t="s">
        <v>59</v>
      </c>
      <c r="B32" s="5" t="s">
        <v>25</v>
      </c>
      <c r="C32" s="5" t="s">
        <v>28</v>
      </c>
      <c r="D32" s="5" t="s">
        <v>30</v>
      </c>
      <c r="E32" s="5" t="s">
        <v>105</v>
      </c>
      <c r="F32" s="5" t="s">
        <v>95</v>
      </c>
      <c r="G32" s="5" t="s">
        <v>44</v>
      </c>
      <c r="H32" s="5" t="s">
        <v>11</v>
      </c>
      <c r="I32" s="32">
        <f>I33+I34</f>
        <v>0</v>
      </c>
      <c r="J32" s="57"/>
      <c r="K32" s="29"/>
    </row>
    <row r="33" spans="1:11">
      <c r="A33" s="11" t="s">
        <v>69</v>
      </c>
      <c r="B33" s="12" t="s">
        <v>25</v>
      </c>
      <c r="C33" s="12" t="s">
        <v>28</v>
      </c>
      <c r="D33" s="12" t="s">
        <v>30</v>
      </c>
      <c r="E33" s="12" t="s">
        <v>113</v>
      </c>
      <c r="F33" s="12" t="s">
        <v>95</v>
      </c>
      <c r="G33" s="12" t="s">
        <v>55</v>
      </c>
      <c r="H33" s="12" t="s">
        <v>11</v>
      </c>
      <c r="I33" s="38"/>
      <c r="J33" s="57" t="s">
        <v>96</v>
      </c>
      <c r="K33" s="29"/>
    </row>
    <row r="34" spans="1:11">
      <c r="A34" s="11" t="s">
        <v>69</v>
      </c>
      <c r="B34" s="12" t="s">
        <v>25</v>
      </c>
      <c r="C34" s="12" t="s">
        <v>28</v>
      </c>
      <c r="D34" s="12" t="s">
        <v>30</v>
      </c>
      <c r="E34" s="12" t="s">
        <v>113</v>
      </c>
      <c r="F34" s="12" t="s">
        <v>95</v>
      </c>
      <c r="G34" s="12" t="s">
        <v>55</v>
      </c>
      <c r="H34" s="12" t="s">
        <v>87</v>
      </c>
      <c r="I34" s="38"/>
      <c r="J34" s="57"/>
      <c r="K34" s="29"/>
    </row>
    <row r="35" spans="1:11" ht="56.25">
      <c r="A35" s="17" t="s">
        <v>102</v>
      </c>
      <c r="B35" s="3" t="s">
        <v>25</v>
      </c>
      <c r="C35" s="3" t="s">
        <v>28</v>
      </c>
      <c r="D35" s="3" t="s">
        <v>30</v>
      </c>
      <c r="E35" s="54" t="s">
        <v>105</v>
      </c>
      <c r="F35" s="3" t="s">
        <v>101</v>
      </c>
      <c r="G35" s="18" t="s">
        <v>11</v>
      </c>
      <c r="H35" s="18" t="s">
        <v>11</v>
      </c>
      <c r="I35" s="33">
        <f>I36</f>
        <v>574200</v>
      </c>
      <c r="J35" s="59"/>
      <c r="K35" s="29"/>
    </row>
    <row r="36" spans="1:11">
      <c r="A36" s="4" t="s">
        <v>40</v>
      </c>
      <c r="B36" s="5" t="s">
        <v>25</v>
      </c>
      <c r="C36" s="5" t="s">
        <v>28</v>
      </c>
      <c r="D36" s="5" t="s">
        <v>30</v>
      </c>
      <c r="E36" s="5" t="s">
        <v>105</v>
      </c>
      <c r="F36" s="5" t="s">
        <v>101</v>
      </c>
      <c r="G36" s="5" t="s">
        <v>14</v>
      </c>
      <c r="H36" s="5" t="s">
        <v>11</v>
      </c>
      <c r="I36" s="35">
        <f>I37</f>
        <v>574200</v>
      </c>
      <c r="J36" s="59"/>
      <c r="K36" s="29"/>
    </row>
    <row r="37" spans="1:11">
      <c r="A37" s="4" t="s">
        <v>41</v>
      </c>
      <c r="B37" s="5" t="s">
        <v>25</v>
      </c>
      <c r="C37" s="5" t="s">
        <v>28</v>
      </c>
      <c r="D37" s="5" t="s">
        <v>30</v>
      </c>
      <c r="E37" s="5" t="s">
        <v>105</v>
      </c>
      <c r="F37" s="5" t="s">
        <v>101</v>
      </c>
      <c r="G37" s="5" t="s">
        <v>35</v>
      </c>
      <c r="H37" s="5" t="s">
        <v>11</v>
      </c>
      <c r="I37" s="35">
        <f>I39+I38</f>
        <v>574200</v>
      </c>
      <c r="J37" s="59"/>
      <c r="K37" s="29"/>
    </row>
    <row r="38" spans="1:11">
      <c r="A38" s="44" t="s">
        <v>42</v>
      </c>
      <c r="B38" s="45" t="s">
        <v>25</v>
      </c>
      <c r="C38" s="45" t="s">
        <v>28</v>
      </c>
      <c r="D38" s="45" t="s">
        <v>30</v>
      </c>
      <c r="E38" s="45" t="s">
        <v>105</v>
      </c>
      <c r="F38" s="45" t="s">
        <v>101</v>
      </c>
      <c r="G38" s="45" t="s">
        <v>37</v>
      </c>
      <c r="H38" s="45" t="s">
        <v>11</v>
      </c>
      <c r="I38" s="48">
        <v>574200</v>
      </c>
      <c r="J38" s="59" t="s">
        <v>111</v>
      </c>
      <c r="K38" s="29"/>
    </row>
    <row r="39" spans="1:11">
      <c r="A39" s="44" t="s">
        <v>42</v>
      </c>
      <c r="B39" s="45" t="s">
        <v>25</v>
      </c>
      <c r="C39" s="45" t="s">
        <v>28</v>
      </c>
      <c r="D39" s="45" t="s">
        <v>30</v>
      </c>
      <c r="E39" s="45" t="s">
        <v>105</v>
      </c>
      <c r="F39" s="45" t="s">
        <v>101</v>
      </c>
      <c r="G39" s="45" t="s">
        <v>37</v>
      </c>
      <c r="H39" s="45" t="s">
        <v>87</v>
      </c>
      <c r="I39" s="48"/>
      <c r="J39" s="59"/>
      <c r="K39" s="29"/>
    </row>
    <row r="40" spans="1:11" ht="37.5">
      <c r="A40" s="2" t="s">
        <v>13</v>
      </c>
      <c r="B40" s="3" t="s">
        <v>25</v>
      </c>
      <c r="C40" s="3" t="s">
        <v>28</v>
      </c>
      <c r="D40" s="3" t="s">
        <v>30</v>
      </c>
      <c r="E40" s="54" t="s">
        <v>105</v>
      </c>
      <c r="F40" s="3" t="s">
        <v>14</v>
      </c>
      <c r="G40" s="18" t="s">
        <v>11</v>
      </c>
      <c r="H40" s="24" t="s">
        <v>11</v>
      </c>
      <c r="I40" s="34">
        <f>I41</f>
        <v>202300</v>
      </c>
    </row>
    <row r="41" spans="1:11" ht="37.5">
      <c r="A41" s="2" t="s">
        <v>81</v>
      </c>
      <c r="B41" s="3" t="s">
        <v>25</v>
      </c>
      <c r="C41" s="3" t="s">
        <v>28</v>
      </c>
      <c r="D41" s="3" t="s">
        <v>30</v>
      </c>
      <c r="E41" s="54" t="s">
        <v>105</v>
      </c>
      <c r="F41" s="3" t="s">
        <v>80</v>
      </c>
      <c r="G41" s="3" t="s">
        <v>11</v>
      </c>
      <c r="H41" s="3" t="s">
        <v>11</v>
      </c>
      <c r="I41" s="34">
        <f>I42</f>
        <v>202300</v>
      </c>
    </row>
    <row r="42" spans="1:11" ht="37.5">
      <c r="A42" s="2" t="s">
        <v>82</v>
      </c>
      <c r="B42" s="3" t="s">
        <v>25</v>
      </c>
      <c r="C42" s="3" t="s">
        <v>28</v>
      </c>
      <c r="D42" s="3" t="s">
        <v>30</v>
      </c>
      <c r="E42" s="54" t="s">
        <v>105</v>
      </c>
      <c r="F42" s="3" t="s">
        <v>45</v>
      </c>
      <c r="G42" s="3" t="s">
        <v>11</v>
      </c>
      <c r="H42" s="3" t="s">
        <v>11</v>
      </c>
      <c r="I42" s="34">
        <f>I43+I56</f>
        <v>202300</v>
      </c>
    </row>
    <row r="43" spans="1:11">
      <c r="A43" s="4" t="s">
        <v>40</v>
      </c>
      <c r="B43" s="5" t="s">
        <v>25</v>
      </c>
      <c r="C43" s="5" t="s">
        <v>28</v>
      </c>
      <c r="D43" s="5" t="s">
        <v>30</v>
      </c>
      <c r="E43" s="5" t="s">
        <v>105</v>
      </c>
      <c r="F43" s="5" t="s">
        <v>45</v>
      </c>
      <c r="G43" s="5" t="s">
        <v>14</v>
      </c>
      <c r="H43" s="5" t="s">
        <v>11</v>
      </c>
      <c r="I43" s="39">
        <f>I44+I55</f>
        <v>185800</v>
      </c>
    </row>
    <row r="44" spans="1:11">
      <c r="A44" s="4" t="s">
        <v>59</v>
      </c>
      <c r="B44" s="5" t="s">
        <v>25</v>
      </c>
      <c r="C44" s="5" t="s">
        <v>28</v>
      </c>
      <c r="D44" s="5" t="s">
        <v>30</v>
      </c>
      <c r="E44" s="5" t="s">
        <v>105</v>
      </c>
      <c r="F44" s="5" t="s">
        <v>45</v>
      </c>
      <c r="G44" s="5" t="s">
        <v>44</v>
      </c>
      <c r="H44" s="5" t="s">
        <v>11</v>
      </c>
      <c r="I44" s="39">
        <f>I45+I46+I47+I52+I53+I54</f>
        <v>185800</v>
      </c>
    </row>
    <row r="45" spans="1:11">
      <c r="A45" s="9" t="s">
        <v>60</v>
      </c>
      <c r="B45" s="10" t="s">
        <v>25</v>
      </c>
      <c r="C45" s="10" t="s">
        <v>28</v>
      </c>
      <c r="D45" s="10" t="s">
        <v>30</v>
      </c>
      <c r="E45" s="10" t="s">
        <v>106</v>
      </c>
      <c r="F45" s="10" t="s">
        <v>45</v>
      </c>
      <c r="G45" s="10" t="s">
        <v>46</v>
      </c>
      <c r="H45" s="10" t="s">
        <v>11</v>
      </c>
      <c r="I45" s="36">
        <v>14500</v>
      </c>
    </row>
    <row r="46" spans="1:11">
      <c r="A46" s="9" t="s">
        <v>62</v>
      </c>
      <c r="B46" s="10" t="s">
        <v>25</v>
      </c>
      <c r="C46" s="10" t="s">
        <v>28</v>
      </c>
      <c r="D46" s="10" t="s">
        <v>30</v>
      </c>
      <c r="E46" s="10" t="s">
        <v>106</v>
      </c>
      <c r="F46" s="10" t="s">
        <v>45</v>
      </c>
      <c r="G46" s="10" t="s">
        <v>47</v>
      </c>
      <c r="H46" s="10" t="s">
        <v>11</v>
      </c>
      <c r="I46" s="36"/>
    </row>
    <row r="47" spans="1:11">
      <c r="A47" s="17" t="s">
        <v>61</v>
      </c>
      <c r="B47" s="18" t="s">
        <v>25</v>
      </c>
      <c r="C47" s="18" t="s">
        <v>28</v>
      </c>
      <c r="D47" s="18" t="s">
        <v>30</v>
      </c>
      <c r="E47" s="5" t="s">
        <v>105</v>
      </c>
      <c r="F47" s="18" t="s">
        <v>45</v>
      </c>
      <c r="G47" s="18" t="s">
        <v>48</v>
      </c>
      <c r="H47" s="18" t="s">
        <v>11</v>
      </c>
      <c r="I47" s="34">
        <f>SUM(I48:I51)</f>
        <v>97300</v>
      </c>
    </row>
    <row r="48" spans="1:11">
      <c r="A48" s="9" t="s">
        <v>63</v>
      </c>
      <c r="B48" s="10" t="s">
        <v>25</v>
      </c>
      <c r="C48" s="10" t="s">
        <v>28</v>
      </c>
      <c r="D48" s="10" t="s">
        <v>30</v>
      </c>
      <c r="E48" s="10" t="s">
        <v>106</v>
      </c>
      <c r="F48" s="10" t="s">
        <v>45</v>
      </c>
      <c r="G48" s="10" t="s">
        <v>48</v>
      </c>
      <c r="H48" s="10" t="s">
        <v>49</v>
      </c>
      <c r="I48" s="36">
        <v>97300</v>
      </c>
    </row>
    <row r="49" spans="1:13">
      <c r="A49" s="9" t="s">
        <v>64</v>
      </c>
      <c r="B49" s="10" t="s">
        <v>25</v>
      </c>
      <c r="C49" s="10" t="s">
        <v>28</v>
      </c>
      <c r="D49" s="10" t="s">
        <v>30</v>
      </c>
      <c r="E49" s="10" t="s">
        <v>106</v>
      </c>
      <c r="F49" s="10" t="s">
        <v>45</v>
      </c>
      <c r="G49" s="10" t="s">
        <v>48</v>
      </c>
      <c r="H49" s="10" t="s">
        <v>50</v>
      </c>
      <c r="I49" s="36">
        <v>0</v>
      </c>
    </row>
    <row r="50" spans="1:13">
      <c r="A50" s="9" t="s">
        <v>65</v>
      </c>
      <c r="B50" s="10" t="s">
        <v>25</v>
      </c>
      <c r="C50" s="10" t="s">
        <v>28</v>
      </c>
      <c r="D50" s="10" t="s">
        <v>30</v>
      </c>
      <c r="E50" s="10" t="s">
        <v>106</v>
      </c>
      <c r="F50" s="10" t="s">
        <v>45</v>
      </c>
      <c r="G50" s="10" t="s">
        <v>48</v>
      </c>
      <c r="H50" s="10" t="s">
        <v>51</v>
      </c>
      <c r="I50" s="36">
        <v>0</v>
      </c>
    </row>
    <row r="51" spans="1:13">
      <c r="A51" s="9" t="s">
        <v>66</v>
      </c>
      <c r="B51" s="10" t="s">
        <v>25</v>
      </c>
      <c r="C51" s="10" t="s">
        <v>28</v>
      </c>
      <c r="D51" s="10" t="s">
        <v>30</v>
      </c>
      <c r="E51" s="10" t="s">
        <v>106</v>
      </c>
      <c r="F51" s="10" t="s">
        <v>45</v>
      </c>
      <c r="G51" s="10" t="s">
        <v>48</v>
      </c>
      <c r="H51" s="10" t="s">
        <v>52</v>
      </c>
      <c r="I51" s="36">
        <v>0</v>
      </c>
    </row>
    <row r="52" spans="1:13">
      <c r="A52" s="9" t="s">
        <v>67</v>
      </c>
      <c r="B52" s="10" t="s">
        <v>25</v>
      </c>
      <c r="C52" s="10" t="s">
        <v>28</v>
      </c>
      <c r="D52" s="10" t="s">
        <v>30</v>
      </c>
      <c r="E52" s="10" t="s">
        <v>106</v>
      </c>
      <c r="F52" s="10" t="s">
        <v>45</v>
      </c>
      <c r="G52" s="10" t="s">
        <v>53</v>
      </c>
      <c r="H52" s="10" t="s">
        <v>11</v>
      </c>
      <c r="I52" s="36"/>
    </row>
    <row r="53" spans="1:13">
      <c r="A53" s="9" t="s">
        <v>68</v>
      </c>
      <c r="B53" s="10" t="s">
        <v>25</v>
      </c>
      <c r="C53" s="10" t="s">
        <v>28</v>
      </c>
      <c r="D53" s="10" t="s">
        <v>30</v>
      </c>
      <c r="E53" s="10" t="s">
        <v>106</v>
      </c>
      <c r="F53" s="10" t="s">
        <v>45</v>
      </c>
      <c r="G53" s="10" t="s">
        <v>54</v>
      </c>
      <c r="H53" s="10" t="s">
        <v>11</v>
      </c>
      <c r="I53" s="36">
        <v>34000</v>
      </c>
    </row>
    <row r="54" spans="1:13">
      <c r="A54" s="9" t="s">
        <v>69</v>
      </c>
      <c r="B54" s="10" t="s">
        <v>25</v>
      </c>
      <c r="C54" s="10" t="s">
        <v>28</v>
      </c>
      <c r="D54" s="10" t="s">
        <v>30</v>
      </c>
      <c r="E54" s="10" t="s">
        <v>106</v>
      </c>
      <c r="F54" s="10" t="s">
        <v>45</v>
      </c>
      <c r="G54" s="10" t="s">
        <v>55</v>
      </c>
      <c r="H54" s="10" t="s">
        <v>11</v>
      </c>
      <c r="I54" s="36">
        <v>40000</v>
      </c>
    </row>
    <row r="55" spans="1:13">
      <c r="A55" s="9" t="s">
        <v>5</v>
      </c>
      <c r="B55" s="10" t="s">
        <v>25</v>
      </c>
      <c r="C55" s="10" t="s">
        <v>28</v>
      </c>
      <c r="D55" s="10" t="s">
        <v>30</v>
      </c>
      <c r="E55" s="10" t="s">
        <v>106</v>
      </c>
      <c r="F55" s="10" t="s">
        <v>45</v>
      </c>
      <c r="G55" s="10" t="s">
        <v>56</v>
      </c>
      <c r="H55" s="10" t="s">
        <v>11</v>
      </c>
      <c r="I55" s="36"/>
    </row>
    <row r="56" spans="1:13">
      <c r="A56" s="17" t="s">
        <v>70</v>
      </c>
      <c r="B56" s="18" t="s">
        <v>25</v>
      </c>
      <c r="C56" s="18" t="s">
        <v>28</v>
      </c>
      <c r="D56" s="18" t="s">
        <v>30</v>
      </c>
      <c r="E56" s="5" t="s">
        <v>105</v>
      </c>
      <c r="F56" s="18" t="s">
        <v>45</v>
      </c>
      <c r="G56" s="18" t="s">
        <v>34</v>
      </c>
      <c r="H56" s="18" t="s">
        <v>11</v>
      </c>
      <c r="I56" s="34">
        <f>I57+I58+I59</f>
        <v>16500</v>
      </c>
    </row>
    <row r="57" spans="1:13">
      <c r="A57" s="9" t="s">
        <v>71</v>
      </c>
      <c r="B57" s="10" t="s">
        <v>25</v>
      </c>
      <c r="C57" s="10" t="s">
        <v>28</v>
      </c>
      <c r="D57" s="10" t="s">
        <v>30</v>
      </c>
      <c r="E57" s="10" t="s">
        <v>106</v>
      </c>
      <c r="F57" s="10" t="s">
        <v>45</v>
      </c>
      <c r="G57" s="10" t="s">
        <v>57</v>
      </c>
      <c r="H57" s="10" t="s">
        <v>11</v>
      </c>
      <c r="I57" s="36"/>
    </row>
    <row r="58" spans="1:13">
      <c r="A58" s="9" t="s">
        <v>72</v>
      </c>
      <c r="B58" s="10" t="s">
        <v>25</v>
      </c>
      <c r="C58" s="10" t="s">
        <v>28</v>
      </c>
      <c r="D58" s="10" t="s">
        <v>30</v>
      </c>
      <c r="E58" s="10" t="s">
        <v>106</v>
      </c>
      <c r="F58" s="10" t="s">
        <v>45</v>
      </c>
      <c r="G58" s="10" t="s">
        <v>58</v>
      </c>
      <c r="H58" s="10" t="s">
        <v>11</v>
      </c>
      <c r="I58" s="36">
        <v>3000</v>
      </c>
    </row>
    <row r="59" spans="1:13">
      <c r="A59" s="9" t="s">
        <v>72</v>
      </c>
      <c r="B59" s="10" t="s">
        <v>25</v>
      </c>
      <c r="C59" s="10" t="s">
        <v>28</v>
      </c>
      <c r="D59" s="10" t="s">
        <v>30</v>
      </c>
      <c r="E59" s="10" t="s">
        <v>106</v>
      </c>
      <c r="F59" s="10" t="s">
        <v>45</v>
      </c>
      <c r="G59" s="10" t="s">
        <v>58</v>
      </c>
      <c r="H59" s="10" t="s">
        <v>87</v>
      </c>
      <c r="I59" s="36">
        <v>13500</v>
      </c>
    </row>
    <row r="60" spans="1:13">
      <c r="A60" s="17" t="s">
        <v>17</v>
      </c>
      <c r="B60" s="18" t="s">
        <v>25</v>
      </c>
      <c r="C60" s="18" t="s">
        <v>28</v>
      </c>
      <c r="D60" s="18" t="s">
        <v>30</v>
      </c>
      <c r="E60" s="54" t="s">
        <v>105</v>
      </c>
      <c r="F60" s="18" t="s">
        <v>18</v>
      </c>
      <c r="G60" s="18" t="s">
        <v>11</v>
      </c>
      <c r="H60" s="18" t="s">
        <v>11</v>
      </c>
      <c r="I60" s="33">
        <f>I61</f>
        <v>5500</v>
      </c>
      <c r="L60" s="26"/>
      <c r="M60" s="26"/>
    </row>
    <row r="61" spans="1:13">
      <c r="A61" s="17" t="s">
        <v>84</v>
      </c>
      <c r="B61" s="18" t="s">
        <v>25</v>
      </c>
      <c r="C61" s="18" t="s">
        <v>28</v>
      </c>
      <c r="D61" s="18" t="s">
        <v>30</v>
      </c>
      <c r="E61" s="54" t="s">
        <v>105</v>
      </c>
      <c r="F61" s="18" t="s">
        <v>83</v>
      </c>
      <c r="G61" s="18" t="s">
        <v>11</v>
      </c>
      <c r="H61" s="18" t="s">
        <v>11</v>
      </c>
      <c r="I61" s="33">
        <f>I62+I65</f>
        <v>5500</v>
      </c>
    </row>
    <row r="62" spans="1:13" ht="37.5">
      <c r="A62" s="17" t="s">
        <v>86</v>
      </c>
      <c r="B62" s="18" t="s">
        <v>25</v>
      </c>
      <c r="C62" s="18" t="s">
        <v>28</v>
      </c>
      <c r="D62" s="18" t="s">
        <v>30</v>
      </c>
      <c r="E62" s="54" t="s">
        <v>105</v>
      </c>
      <c r="F62" s="18" t="s">
        <v>85</v>
      </c>
      <c r="G62" s="18" t="s">
        <v>11</v>
      </c>
      <c r="H62" s="18" t="s">
        <v>11</v>
      </c>
      <c r="I62" s="33">
        <f>I63</f>
        <v>5500</v>
      </c>
    </row>
    <row r="63" spans="1:13">
      <c r="A63" s="15" t="s">
        <v>40</v>
      </c>
      <c r="B63" s="16" t="s">
        <v>25</v>
      </c>
      <c r="C63" s="16" t="s">
        <v>28</v>
      </c>
      <c r="D63" s="16" t="s">
        <v>30</v>
      </c>
      <c r="E63" s="54" t="s">
        <v>105</v>
      </c>
      <c r="F63" s="16" t="s">
        <v>85</v>
      </c>
      <c r="G63" s="16" t="s">
        <v>14</v>
      </c>
      <c r="H63" s="16" t="s">
        <v>11</v>
      </c>
      <c r="I63" s="33">
        <f>I64</f>
        <v>5500</v>
      </c>
    </row>
    <row r="64" spans="1:13">
      <c r="A64" s="27" t="s">
        <v>5</v>
      </c>
      <c r="B64" s="28" t="s">
        <v>25</v>
      </c>
      <c r="C64" s="28" t="s">
        <v>28</v>
      </c>
      <c r="D64" s="28" t="s">
        <v>30</v>
      </c>
      <c r="E64" s="28" t="s">
        <v>105</v>
      </c>
      <c r="F64" s="28" t="s">
        <v>85</v>
      </c>
      <c r="G64" s="28" t="s">
        <v>56</v>
      </c>
      <c r="H64" s="28" t="s">
        <v>11</v>
      </c>
      <c r="I64" s="37">
        <v>5500</v>
      </c>
      <c r="J64" s="58" t="s">
        <v>97</v>
      </c>
    </row>
    <row r="65" spans="1:9">
      <c r="A65" s="17" t="s">
        <v>92</v>
      </c>
      <c r="B65" s="18" t="s">
        <v>25</v>
      </c>
      <c r="C65" s="18" t="s">
        <v>28</v>
      </c>
      <c r="D65" s="18" t="s">
        <v>30</v>
      </c>
      <c r="E65" s="54" t="s">
        <v>105</v>
      </c>
      <c r="F65" s="18" t="s">
        <v>93</v>
      </c>
      <c r="G65" s="18" t="s">
        <v>11</v>
      </c>
      <c r="H65" s="18" t="s">
        <v>11</v>
      </c>
      <c r="I65" s="33">
        <f>I66</f>
        <v>0</v>
      </c>
    </row>
    <row r="66" spans="1:9">
      <c r="A66" s="15" t="s">
        <v>40</v>
      </c>
      <c r="B66" s="16" t="s">
        <v>25</v>
      </c>
      <c r="C66" s="16" t="s">
        <v>28</v>
      </c>
      <c r="D66" s="16" t="s">
        <v>30</v>
      </c>
      <c r="E66" s="5" t="s">
        <v>105</v>
      </c>
      <c r="F66" s="16" t="s">
        <v>93</v>
      </c>
      <c r="G66" s="16" t="s">
        <v>14</v>
      </c>
      <c r="H66" s="16" t="s">
        <v>11</v>
      </c>
      <c r="I66" s="35">
        <f>I67</f>
        <v>0</v>
      </c>
    </row>
    <row r="67" spans="1:9">
      <c r="A67" s="27" t="s">
        <v>5</v>
      </c>
      <c r="B67" s="28" t="s">
        <v>25</v>
      </c>
      <c r="C67" s="28" t="s">
        <v>28</v>
      </c>
      <c r="D67" s="28" t="s">
        <v>30</v>
      </c>
      <c r="E67" s="28" t="s">
        <v>105</v>
      </c>
      <c r="F67" s="28" t="s">
        <v>93</v>
      </c>
      <c r="G67" s="28" t="s">
        <v>56</v>
      </c>
      <c r="H67" s="28" t="s">
        <v>11</v>
      </c>
      <c r="I67" s="37"/>
    </row>
    <row r="68" spans="1:9" ht="37.5" hidden="1" customHeight="1">
      <c r="A68" s="2" t="s">
        <v>19</v>
      </c>
      <c r="B68" s="3" t="s">
        <v>25</v>
      </c>
      <c r="C68" s="3" t="s">
        <v>20</v>
      </c>
      <c r="D68" s="3" t="s">
        <v>12</v>
      </c>
      <c r="E68" s="3" t="s">
        <v>99</v>
      </c>
      <c r="F68" s="3" t="s">
        <v>11</v>
      </c>
      <c r="G68" s="3" t="s">
        <v>11</v>
      </c>
      <c r="H68" s="3" t="s">
        <v>11</v>
      </c>
      <c r="I68" s="33">
        <f>I69</f>
        <v>0</v>
      </c>
    </row>
    <row r="69" spans="1:9" ht="18.75" hidden="1" customHeight="1">
      <c r="A69" s="4" t="s">
        <v>21</v>
      </c>
      <c r="B69" s="5" t="s">
        <v>25</v>
      </c>
      <c r="C69" s="5" t="s">
        <v>20</v>
      </c>
      <c r="D69" s="5" t="s">
        <v>22</v>
      </c>
      <c r="E69" s="5" t="s">
        <v>99</v>
      </c>
      <c r="F69" s="5" t="s">
        <v>11</v>
      </c>
      <c r="G69" s="5" t="s">
        <v>11</v>
      </c>
      <c r="H69" s="5" t="s">
        <v>11</v>
      </c>
      <c r="I69" s="35">
        <f t="shared" ref="I69:I75" si="0">I70</f>
        <v>0</v>
      </c>
    </row>
    <row r="70" spans="1:9" ht="18.75" hidden="1" customHeight="1">
      <c r="A70" s="4" t="s">
        <v>26</v>
      </c>
      <c r="B70" s="5" t="s">
        <v>25</v>
      </c>
      <c r="C70" s="5" t="s">
        <v>20</v>
      </c>
      <c r="D70" s="5" t="s">
        <v>22</v>
      </c>
      <c r="E70" s="5" t="s">
        <v>100</v>
      </c>
      <c r="F70" s="5" t="s">
        <v>11</v>
      </c>
      <c r="G70" s="5" t="s">
        <v>11</v>
      </c>
      <c r="H70" s="5" t="s">
        <v>11</v>
      </c>
      <c r="I70" s="35">
        <f t="shared" si="0"/>
        <v>0</v>
      </c>
    </row>
    <row r="71" spans="1:9" ht="18.75" hidden="1" customHeight="1">
      <c r="A71" s="4" t="s">
        <v>23</v>
      </c>
      <c r="B71" s="5" t="s">
        <v>25</v>
      </c>
      <c r="C71" s="5" t="s">
        <v>20</v>
      </c>
      <c r="D71" s="5" t="s">
        <v>22</v>
      </c>
      <c r="E71" s="5" t="s">
        <v>107</v>
      </c>
      <c r="F71" s="5" t="s">
        <v>11</v>
      </c>
      <c r="G71" s="5" t="s">
        <v>11</v>
      </c>
      <c r="H71" s="5" t="s">
        <v>11</v>
      </c>
      <c r="I71" s="35">
        <f t="shared" si="0"/>
        <v>0</v>
      </c>
    </row>
    <row r="72" spans="1:9" ht="187.5">
      <c r="A72" s="4" t="s">
        <v>33</v>
      </c>
      <c r="B72" s="5" t="s">
        <v>25</v>
      </c>
      <c r="C72" s="5" t="s">
        <v>20</v>
      </c>
      <c r="D72" s="5" t="s">
        <v>22</v>
      </c>
      <c r="E72" s="5" t="s">
        <v>108</v>
      </c>
      <c r="F72" s="5" t="s">
        <v>11</v>
      </c>
      <c r="G72" s="5" t="s">
        <v>11</v>
      </c>
      <c r="H72" s="5" t="s">
        <v>11</v>
      </c>
      <c r="I72" s="35">
        <f t="shared" si="0"/>
        <v>0</v>
      </c>
    </row>
    <row r="73" spans="1:9" ht="93.75">
      <c r="A73" s="2" t="s">
        <v>15</v>
      </c>
      <c r="B73" s="3" t="s">
        <v>25</v>
      </c>
      <c r="C73" s="3" t="s">
        <v>20</v>
      </c>
      <c r="D73" s="3" t="s">
        <v>22</v>
      </c>
      <c r="E73" s="3" t="s">
        <v>108</v>
      </c>
      <c r="F73" s="3" t="s">
        <v>16</v>
      </c>
      <c r="G73" s="3" t="s">
        <v>11</v>
      </c>
      <c r="H73" s="3" t="s">
        <v>11</v>
      </c>
      <c r="I73" s="33">
        <f t="shared" si="0"/>
        <v>0</v>
      </c>
    </row>
    <row r="74" spans="1:9">
      <c r="A74" s="2" t="s">
        <v>77</v>
      </c>
      <c r="B74" s="3" t="s">
        <v>25</v>
      </c>
      <c r="C74" s="3" t="s">
        <v>20</v>
      </c>
      <c r="D74" s="3" t="s">
        <v>22</v>
      </c>
      <c r="E74" s="3" t="s">
        <v>108</v>
      </c>
      <c r="F74" s="3" t="s">
        <v>76</v>
      </c>
      <c r="G74" s="3" t="s">
        <v>11</v>
      </c>
      <c r="H74" s="3" t="s">
        <v>11</v>
      </c>
      <c r="I74" s="42">
        <f t="shared" si="0"/>
        <v>0</v>
      </c>
    </row>
    <row r="75" spans="1:9" ht="37.5">
      <c r="A75" s="2" t="s">
        <v>78</v>
      </c>
      <c r="B75" s="3" t="s">
        <v>25</v>
      </c>
      <c r="C75" s="3" t="s">
        <v>20</v>
      </c>
      <c r="D75" s="3" t="s">
        <v>22</v>
      </c>
      <c r="E75" s="3" t="s">
        <v>108</v>
      </c>
      <c r="F75" s="3" t="s">
        <v>74</v>
      </c>
      <c r="G75" s="3" t="s">
        <v>11</v>
      </c>
      <c r="H75" s="3" t="s">
        <v>11</v>
      </c>
      <c r="I75" s="42">
        <f t="shared" si="0"/>
        <v>0</v>
      </c>
    </row>
    <row r="76" spans="1:9">
      <c r="A76" s="4" t="s">
        <v>40</v>
      </c>
      <c r="B76" s="5" t="s">
        <v>25</v>
      </c>
      <c r="C76" s="5" t="s">
        <v>20</v>
      </c>
      <c r="D76" s="5" t="s">
        <v>22</v>
      </c>
      <c r="E76" s="5" t="s">
        <v>108</v>
      </c>
      <c r="F76" s="5" t="s">
        <v>74</v>
      </c>
      <c r="G76" s="5" t="s">
        <v>14</v>
      </c>
      <c r="H76" s="5" t="s">
        <v>11</v>
      </c>
      <c r="I76" s="40">
        <f>I77+I79</f>
        <v>0</v>
      </c>
    </row>
    <row r="77" spans="1:9">
      <c r="A77" s="4" t="s">
        <v>41</v>
      </c>
      <c r="B77" s="5" t="s">
        <v>25</v>
      </c>
      <c r="C77" s="5" t="s">
        <v>20</v>
      </c>
      <c r="D77" s="5" t="s">
        <v>22</v>
      </c>
      <c r="E77" s="5" t="s">
        <v>108</v>
      </c>
      <c r="F77" s="5" t="s">
        <v>74</v>
      </c>
      <c r="G77" s="5" t="s">
        <v>35</v>
      </c>
      <c r="H77" s="5" t="s">
        <v>11</v>
      </c>
      <c r="I77" s="40">
        <f>I78</f>
        <v>0</v>
      </c>
    </row>
    <row r="78" spans="1:9">
      <c r="A78" s="13" t="s">
        <v>43</v>
      </c>
      <c r="B78" s="14" t="s">
        <v>25</v>
      </c>
      <c r="C78" s="14" t="s">
        <v>20</v>
      </c>
      <c r="D78" s="14" t="s">
        <v>22</v>
      </c>
      <c r="E78" s="14" t="s">
        <v>108</v>
      </c>
      <c r="F78" s="14" t="s">
        <v>74</v>
      </c>
      <c r="G78" s="20" t="s">
        <v>39</v>
      </c>
      <c r="H78" s="20" t="s">
        <v>11</v>
      </c>
      <c r="I78" s="41"/>
    </row>
    <row r="79" spans="1:9">
      <c r="A79" s="15" t="s">
        <v>59</v>
      </c>
      <c r="B79" s="5" t="s">
        <v>25</v>
      </c>
      <c r="C79" s="5" t="s">
        <v>20</v>
      </c>
      <c r="D79" s="5" t="s">
        <v>22</v>
      </c>
      <c r="E79" s="5" t="s">
        <v>108</v>
      </c>
      <c r="F79" s="5" t="s">
        <v>74</v>
      </c>
      <c r="G79" s="19" t="s">
        <v>44</v>
      </c>
      <c r="H79" s="19" t="s">
        <v>11</v>
      </c>
      <c r="I79" s="40">
        <f>I80</f>
        <v>0</v>
      </c>
    </row>
    <row r="80" spans="1:9">
      <c r="A80" s="13" t="s">
        <v>69</v>
      </c>
      <c r="B80" s="14" t="s">
        <v>25</v>
      </c>
      <c r="C80" s="14" t="s">
        <v>20</v>
      </c>
      <c r="D80" s="14" t="s">
        <v>22</v>
      </c>
      <c r="E80" s="14" t="s">
        <v>108</v>
      </c>
      <c r="F80" s="14" t="s">
        <v>74</v>
      </c>
      <c r="G80" s="20" t="s">
        <v>55</v>
      </c>
      <c r="H80" s="20" t="s">
        <v>11</v>
      </c>
      <c r="I80" s="41"/>
    </row>
    <row r="81" spans="1:9">
      <c r="A81" s="7"/>
      <c r="B81" s="7"/>
      <c r="C81" s="7"/>
      <c r="D81" s="7"/>
      <c r="E81" s="8" t="s">
        <v>75</v>
      </c>
      <c r="F81" s="7"/>
      <c r="G81" s="7"/>
      <c r="H81" s="7"/>
      <c r="I81" s="42">
        <f>I13</f>
        <v>2699400</v>
      </c>
    </row>
  </sheetData>
  <mergeCells count="9">
    <mergeCell ref="H1:I1"/>
    <mergeCell ref="I10:I11"/>
    <mergeCell ref="A7:I7"/>
    <mergeCell ref="A6:I6"/>
    <mergeCell ref="A8:I8"/>
    <mergeCell ref="A5:I5"/>
    <mergeCell ref="A9:F9"/>
    <mergeCell ref="A10:A11"/>
    <mergeCell ref="B10:H10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lastPrinted>2015-12-29T13:27:13Z</cp:lastPrinted>
  <dcterms:created xsi:type="dcterms:W3CDTF">2013-12-20T06:16:03Z</dcterms:created>
  <dcterms:modified xsi:type="dcterms:W3CDTF">2016-02-12T07:42:03Z</dcterms:modified>
</cp:coreProperties>
</file>